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loud\4) QMR\8) ISO Document\ISO Document 9001-2015\14) PM-HR-01 การสรรหาว่าจ้าง\"/>
    </mc:Choice>
  </mc:AlternateContent>
  <bookViews>
    <workbookView xWindow="0" yWindow="0" windowWidth="24000" windowHeight="9615"/>
  </bookViews>
  <sheets>
    <sheet name="15.17 " sheetId="1" r:id="rId1"/>
  </sheets>
  <definedNames>
    <definedName name="_xlnm.Print_Area" localSheetId="0">'15.17 '!$A$1:$P$70</definedName>
    <definedName name="_xlnm.Print_Titles" localSheetId="0">'15.17 '!$1:$8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8" i="1" l="1"/>
  <c r="H28" i="1"/>
  <c r="O37" i="1" l="1"/>
  <c r="H37" i="1"/>
  <c r="H13" i="1"/>
  <c r="H50" i="1" l="1"/>
  <c r="O27" i="1"/>
  <c r="O26" i="1" l="1"/>
  <c r="O25" i="1"/>
  <c r="O24" i="1"/>
  <c r="O23" i="1"/>
  <c r="O22" i="1"/>
  <c r="O21" i="1"/>
  <c r="O20" i="1"/>
  <c r="O19" i="1"/>
  <c r="O18" i="1"/>
  <c r="O17" i="1"/>
  <c r="O16" i="1"/>
  <c r="O15" i="1"/>
  <c r="O14" i="1"/>
  <c r="O13" i="1" l="1"/>
  <c r="O50" i="1" s="1"/>
</calcChain>
</file>

<file path=xl/sharedStrings.xml><?xml version="1.0" encoding="utf-8"?>
<sst xmlns="http://schemas.openxmlformats.org/spreadsheetml/2006/main" count="157" uniqueCount="135">
  <si>
    <t>แบบประเมินผลการปฏิบัติงาน………………….</t>
  </si>
  <si>
    <t>ส่วนที่ 1 : ข้อมูลพนักงาน</t>
  </si>
  <si>
    <t>เลขประจำตัว :</t>
  </si>
  <si>
    <t>ฝ่าย :</t>
  </si>
  <si>
    <t>ชื่อ - สกุล :</t>
  </si>
  <si>
    <t>ช่วงเวลาที่ประเมิน :</t>
  </si>
  <si>
    <t>ตั้งแต่</t>
  </si>
  <si>
    <t>ถึง</t>
  </si>
  <si>
    <t>ตำแหน่ง :</t>
  </si>
  <si>
    <t xml:space="preserve">ประวัติการลา (วัน/ ปี) : </t>
  </si>
  <si>
    <t>ลาพักร้อน</t>
  </si>
  <si>
    <t>ลากิจ</t>
  </si>
  <si>
    <t>ลาป่วย</t>
  </si>
  <si>
    <t>อื่นๆ</t>
  </si>
  <si>
    <t>ส่วนที่ 2 : รายละเอียดการประเมิน</t>
  </si>
  <si>
    <t>หัวข้อการประเมิน</t>
  </si>
  <si>
    <t>คำอธิบายปัจจัย</t>
  </si>
  <si>
    <t>น้ำหนักคะแนน (A)</t>
  </si>
  <si>
    <t>ผลงาน (B)</t>
  </si>
  <si>
    <t>คะแนนที่ได้ (A)x(B)</t>
  </si>
  <si>
    <t>สูงกว่ามาตรฐานมาก</t>
  </si>
  <si>
    <t>สูงกว่ามาตรฐาน</t>
  </si>
  <si>
    <t>ได้ตามมาตรฐานที่คาดหวัง</t>
  </si>
  <si>
    <t>ต่ำกว่ามาตรฐาน</t>
  </si>
  <si>
    <t>ต่ำกว่ามาตรฐานมาก</t>
  </si>
  <si>
    <t>ไม่ได้ทำหรือไม่มี</t>
  </si>
  <si>
    <t>ผลลัพธ์ของงาน (Job Description)</t>
  </si>
  <si>
    <t xml:space="preserve">1.   </t>
  </si>
  <si>
    <t xml:space="preserve">2.  </t>
  </si>
  <si>
    <t xml:space="preserve">3.  </t>
  </si>
  <si>
    <t xml:space="preserve">4.  </t>
  </si>
  <si>
    <t xml:space="preserve">5.  </t>
  </si>
  <si>
    <t xml:space="preserve">6.        </t>
  </si>
  <si>
    <t xml:space="preserve">7.  </t>
  </si>
  <si>
    <t xml:space="preserve">8. </t>
  </si>
  <si>
    <t xml:space="preserve">9. </t>
  </si>
  <si>
    <t xml:space="preserve">10. </t>
  </si>
  <si>
    <t>11.</t>
  </si>
  <si>
    <t xml:space="preserve">12.  </t>
  </si>
  <si>
    <t>ผลของพฤติกรรม (Competencies)*</t>
  </si>
  <si>
    <t xml:space="preserve">1. </t>
  </si>
  <si>
    <t>คุณภาพของงาน</t>
  </si>
  <si>
    <t>งานที่ทำถูกต้องเพียงใด</t>
  </si>
  <si>
    <t xml:space="preserve">2. </t>
  </si>
  <si>
    <t>ต้นทุน/ ค่าใช้จ่าย</t>
  </si>
  <si>
    <t>ให้ความสำคัญกับต้นทุนค่าใช้จ่ายในการทำงาน, หาวิธีการทำงานที่ช่วยประหยัดค่าใช้จ่ายได้</t>
  </si>
  <si>
    <t xml:space="preserve">3. </t>
  </si>
  <si>
    <t>การวางแผนงาน</t>
  </si>
  <si>
    <t>ความสามารถในการจัดระบบวางแผนของหน่วยงานให้ปฏิบัติงานได้ตามแผนงานที่วางไว้</t>
  </si>
  <si>
    <t>4.</t>
  </si>
  <si>
    <t xml:space="preserve"> การวินิจฉัยสั่งการ</t>
  </si>
  <si>
    <t>ความสามารถในการตัดสินใจสั่งการ แก้ไขปัญหาว่าถูกต้องมีประสิทธิภาพเพียงใด</t>
  </si>
  <si>
    <t xml:space="preserve">5. </t>
  </si>
  <si>
    <t>การพัฒนาตนเอง</t>
  </si>
  <si>
    <t>พัฒนาตนเองให้มีความรู้ในงานที่รับผิดชอบและแสวงหาความรู้ใหม่ๆ ในงานอยู่เสมอ</t>
  </si>
  <si>
    <t xml:space="preserve">6. </t>
  </si>
  <si>
    <t>ความคิดริเริ่มสร้างสรรค์</t>
  </si>
  <si>
    <t>สามารถแก้ปัญหา และเสนอความเห็นใหม่ๆ ที่เป็นประโยชน์ในการทำงาน</t>
  </si>
  <si>
    <t xml:space="preserve">7. </t>
  </si>
  <si>
    <t>มนุษย์สัมพันธ์และการประสานงาน</t>
  </si>
  <si>
    <t>ความสามารถในการติดต่อกับบุคคลอื่น เพื่อผลสำเร็จของงาน</t>
  </si>
  <si>
    <t>การปฏิบัติตามระเบียบ</t>
  </si>
  <si>
    <t>ปฏิบัติตามระเบียบข้อบังคับในการทำงาน</t>
  </si>
  <si>
    <t>การตรงต่อเวลา</t>
  </si>
  <si>
    <t>การมาทำงานในตอนเช้า, การเข้าประชุมตรงเวลา, ตรงเวลานัด</t>
  </si>
  <si>
    <t>การทำงานเกินเวลา</t>
  </si>
  <si>
    <t>ทำงานเกินเวลาเพื่อให้งานเสร็จ</t>
  </si>
  <si>
    <t xml:space="preserve">11. </t>
  </si>
  <si>
    <t>การมาทำงานสม่ำเสมอ</t>
  </si>
  <si>
    <t>ไม่ค่อยลาป่วย, ลากิจ และอื่นๆ (ดูประวัติการลาด้านบน)</t>
  </si>
  <si>
    <t xml:space="preserve">12. </t>
  </si>
  <si>
    <t>การเข้าร่วมกิจกรรม</t>
  </si>
  <si>
    <t>ให้ความร่วมมือ เข้าร่วม และช่วยเหลือในกิจกรรมต่างๆ ของบริษัท เช่น งานเลี้ยงปีใหม่, Site Visit, การฝึกอบรม, ประชุม, สัมมนา และอื่นๆ (ดูเอกสารแนบด้านหลัง)</t>
  </si>
  <si>
    <t>รวม</t>
  </si>
  <si>
    <t>รวมคะแนนที่ได้</t>
  </si>
  <si>
    <t>เกณฑ์คะแนน</t>
  </si>
  <si>
    <t>ช่วงคะแนน</t>
  </si>
  <si>
    <t>ระดับผลงาน</t>
  </si>
  <si>
    <t>คำอธิบาย</t>
  </si>
  <si>
    <t>401 - 500</t>
  </si>
  <si>
    <t>AA+</t>
  </si>
  <si>
    <t>ผลงานโดยรวมสูงกว่าเป้าหมายมาก</t>
  </si>
  <si>
    <t>101 -200</t>
  </si>
  <si>
    <t>A-</t>
  </si>
  <si>
    <t>ผลงานโดยรวมต่ำกว่าเป้าหมาย</t>
  </si>
  <si>
    <t>301 - 400</t>
  </si>
  <si>
    <t>A+</t>
  </si>
  <si>
    <t>ผลงานโดยรวมสูงกว่าเป้าหมาย</t>
  </si>
  <si>
    <t>≤ 100</t>
  </si>
  <si>
    <t>AA-</t>
  </si>
  <si>
    <t>ผลงานโดยรวมต่ำกว่าเป้าหมายมาก</t>
  </si>
  <si>
    <t>201 - 300</t>
  </si>
  <si>
    <t>A</t>
  </si>
  <si>
    <t>ผลงานโดยรวมบรรลุเป้าหมาย</t>
  </si>
  <si>
    <t>-</t>
  </si>
  <si>
    <t>ส่วนที่ 3 : ความคิดเห็นเพิ่มเติม (จุดอ่อน/ จุดแข็ง/ การพัฒนาฝึกอบรมที่ควรได้รับ)</t>
  </si>
  <si>
    <t>ผู้ประเมิน</t>
  </si>
  <si>
    <t>ผู้ถูกประเมิน</t>
  </si>
  <si>
    <t>ผู้บังคับบัญชาของผู้ประเมิน</t>
  </si>
  <si>
    <t>………………………..………..…………..</t>
  </si>
  <si>
    <t>วันที่ ................/................/....................</t>
  </si>
  <si>
    <t>FM-HR-15.8.1, 22/02/21</t>
  </si>
  <si>
    <t>(                                                            )</t>
  </si>
  <si>
    <r>
      <rPr>
        <b/>
        <sz val="16"/>
        <rFont val="Angsana New"/>
        <family val="1"/>
      </rPr>
      <t xml:space="preserve">จำนวน Corrective Action Request </t>
    </r>
    <r>
      <rPr>
        <sz val="16"/>
        <rFont val="Angsana New"/>
        <family val="1"/>
      </rPr>
      <t xml:space="preserve">: CAR/ ทีม, IA ครั้งที่ # 01 =              IA ครั้งที่ # 02 =              เฉลี่ยรวม/ปี =            </t>
    </r>
  </si>
  <si>
    <t>คะแนน
เต็ม
(A)x5</t>
  </si>
  <si>
    <t>จัดทำระบบควบคุม การรับ การจัดส่ง ลงทะเบียน และจัดเก็บของเอกสารที่เข้า และ ออกทั้งหมดของแผนกต้นทุน</t>
  </si>
  <si>
    <t>ควบคุมการใช้รูปแบบของเอกสารที่ถูกกำหนดขึ้นให้นำไปใช้อย่างถูกต้อง</t>
  </si>
  <si>
    <t>ควบคุมและจัดการการจัดพิมพ์เอกสารต่างๆของแผนกต้นทุน</t>
  </si>
  <si>
    <t>จัดทำรายการ และ update รายละเอียดของที่อยู่ เบอร์ติดต่อ ของบุคลากรของบริษัทต่างๆที่เกี่ยวข้องกับแผนกต้นทุน</t>
  </si>
  <si>
    <t>ดูแล และจัดระเบียบการติดต่อ เข้าร่วมประชุม ของบุคคลภายนอกที่เข้ามาติดต่อ (สอบถามและติดตาม ประสานงานกับแม่บ้าน สำหรับทุกคนที่เข้ามาพบ นำไปพบ และติดตามจนเสร็จธุระ และออกนอกสำนักงาน)</t>
  </si>
  <si>
    <t>จัดเอกสารเข้า file ตามที่ระบบจัดไว้ รวมทั้ง Updated file ที่เต็มหรือ เปิด file ใหม่</t>
  </si>
  <si>
    <t>ติดตามตารางการประชุมทั้งหมดที่จะจัดขึ้นในแผนกต้นทุน</t>
  </si>
  <si>
    <t>จัดส่งเอกสารให้หน่วยงานภายนอก (โดยพนักงานรับ-ส่ง, จัดส่งเอง, โทรสาร) และติดตามจนมั่นใจจนถึงมือผู้รับ โดยมีการเซ็นต์รับเป็นหลักฐานเสมอ</t>
  </si>
  <si>
    <t>ควบคุมระบบการโทรเข้า-ออก ของแผนกต้นทุน</t>
  </si>
  <si>
    <t>จัดเตรียมเอกสารประมูลงาน และติดตามข้อมูลให้กับผู้ร่วมประมูล</t>
  </si>
  <si>
    <t>จัดเตรียมมาตรฐานร่างสัญญาว่าจ้างก่อสร้าง หรือจัดซื้อวัสดุ</t>
  </si>
  <si>
    <t>ประสานงานกับผู้จัดการโครงการ, วิศวกร และหน่วยงานที่เกี่ยวข้องกับฝ่ายต้นทุน</t>
  </si>
  <si>
    <t xml:space="preserve">แจ้งเตือนพนักงานในแผนกต้นทุนให้เข้าร่วมประชุม  </t>
  </si>
  <si>
    <t>13.</t>
  </si>
  <si>
    <t>14.</t>
  </si>
  <si>
    <t>เจ้าหน้าที่ - ต้นทุนทั่วไป (Officer - General Cost)</t>
  </si>
  <si>
    <t xml:space="preserve"> มีความรู้ และเข้าใจในระบบ ISO 9001 : 2015 และสามารถปฏิบัติงานได้อย่างถูกต้อง</t>
  </si>
  <si>
    <t>* หัวข้อการประเมินพฤติกรรมอาจจะมีความแตกต่างกันได้ในแต่ละ
ตำแหน่งงาน</t>
  </si>
  <si>
    <t>มีความรู้และเข้าใจในงานที่ตนเองรับผิดชอบ และสามารถลำดับขั้นตอนการทำงานได้</t>
  </si>
  <si>
    <t>ผลลัพธ์ของงาน (ประเมินโดยตัวแทนบริหารคุณภาพ)</t>
  </si>
  <si>
    <t xml:space="preserve">1.  </t>
  </si>
  <si>
    <t>จัดเก็บเอกสารเข้าระบบไฟล์กลาง  รวมทั้งบันทึกการเข้า – ออกของเอกสารทั้งหมดได้อย่างถูกต้อง ครบถ้วน และเป็นปัจจุบัน</t>
  </si>
  <si>
    <t xml:space="preserve">4. </t>
  </si>
  <si>
    <t>ควบคุมและดูแลให้มีการใช้แบบฟอร์มของโครงการได้อย่างถูกต้องและเป็นปัจจุบัน</t>
  </si>
  <si>
    <t>จัดส่งสำเนาเอกสารของโครงการให้ผู้เกี่ยวข้องรับทราบถูกต้องและครบถ้วน</t>
  </si>
  <si>
    <t>ควบคุมและตรวจสอบเอกสารให้มีความถูกต้องก่อนส่งออกภายนอก</t>
  </si>
  <si>
    <t>มีความรู้ และเข้าใจในระบบ ISO 9001 : 2015 และสามารถปฏิบัติงานได้อย่างถูกต้อง</t>
  </si>
  <si>
    <t>ดำเนินการแก้ไขเอกสารและรายการอื่นๆ ตามรายละเอียดที่ระบุใน Informal Audit Report ได้ทันตามกำหนด และถูกต้อง</t>
  </si>
  <si>
    <t>จัดส่งรายงานและเอกสารต่างๆ ประจำทุกเดือนให้กับ QMR ได้ทันตามกำหนด (เช่น NCR Log File , Document List, รายการเอกสารที่ต้องดำเนินการในโครงการ, Staff Allocation เป็นต้น)</t>
  </si>
  <si>
    <t>FM-HR-15.17, 19/07/22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</si>
</sst>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name val="Angsana New"/>
      <family val="1"/>
    </font>
    <font>
      <b/>
      <sz val="22"/>
      <name val="Angsana New"/>
      <family val="1"/>
    </font>
    <font>
      <b/>
      <sz val="16"/>
      <name val="Angsana New"/>
      <family val="1"/>
    </font>
    <font>
      <b/>
      <sz val="18"/>
      <name val="Angsana New"/>
      <family val="1"/>
    </font>
    <font>
      <sz val="10"/>
      <name val="Arial"/>
      <family val="2"/>
    </font>
    <font>
      <u/>
      <sz val="16"/>
      <name val="Angsana New"/>
      <family val="1"/>
    </font>
    <font>
      <sz val="18"/>
      <name val="Angsana New"/>
      <family val="1"/>
    </font>
    <font>
      <b/>
      <sz val="20"/>
      <name val="Angsana New"/>
      <family val="1"/>
    </font>
    <font>
      <sz val="18"/>
      <color theme="1"/>
      <name val="Angsana New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165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left"/>
    </xf>
    <xf numFmtId="0" fontId="2" fillId="0" borderId="3" xfId="0" applyFont="1" applyBorder="1" applyAlignment="1"/>
    <xf numFmtId="0" fontId="2" fillId="0" borderId="0" xfId="0" applyFont="1" applyBorder="1" applyAlignment="1">
      <alignment vertical="center"/>
    </xf>
    <xf numFmtId="14" fontId="7" fillId="0" borderId="2" xfId="2" applyNumberFormat="1" applyFont="1" applyBorder="1" applyAlignment="1">
      <alignment horizontal="center" wrapText="1"/>
    </xf>
    <xf numFmtId="0" fontId="2" fillId="0" borderId="2" xfId="2" applyFont="1" applyBorder="1" applyAlignment="1">
      <alignment horizontal="center" wrapText="1"/>
    </xf>
    <xf numFmtId="14" fontId="2" fillId="0" borderId="0" xfId="2" applyNumberFormat="1" applyFont="1" applyBorder="1" applyAlignment="1">
      <alignment horizontal="right"/>
    </xf>
    <xf numFmtId="0" fontId="2" fillId="0" borderId="3" xfId="2" applyFont="1" applyBorder="1" applyAlignment="1">
      <alignment horizontal="center" wrapText="1"/>
    </xf>
    <xf numFmtId="14" fontId="2" fillId="0" borderId="0" xfId="2" applyNumberFormat="1" applyFont="1" applyBorder="1" applyAlignment="1">
      <alignment horizontal="right" wrapText="1"/>
    </xf>
    <xf numFmtId="0" fontId="2" fillId="0" borderId="2" xfId="2" applyFont="1" applyBorder="1" applyAlignment="1">
      <alignment horizontal="left"/>
    </xf>
    <xf numFmtId="0" fontId="2" fillId="0" borderId="5" xfId="2" applyFont="1" applyBorder="1" applyAlignment="1">
      <alignment horizontal="right" wrapText="1"/>
    </xf>
    <xf numFmtId="0" fontId="2" fillId="0" borderId="2" xfId="2" applyFont="1" applyBorder="1" applyAlignment="1">
      <alignment horizontal="right" wrapText="1"/>
    </xf>
    <xf numFmtId="0" fontId="2" fillId="0" borderId="3" xfId="2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4" fillId="2" borderId="1" xfId="2" applyFont="1" applyFill="1" applyBorder="1" applyAlignment="1">
      <alignment vertical="center"/>
    </xf>
    <xf numFmtId="0" fontId="4" fillId="2" borderId="2" xfId="2" applyFont="1" applyFill="1" applyBorder="1" applyAlignment="1">
      <alignment vertical="center"/>
    </xf>
    <xf numFmtId="0" fontId="4" fillId="2" borderId="3" xfId="2" applyFont="1" applyFill="1" applyBorder="1" applyAlignment="1">
      <alignment vertical="center"/>
    </xf>
    <xf numFmtId="0" fontId="4" fillId="0" borderId="0" xfId="2" applyFont="1" applyAlignment="1">
      <alignment vertical="center"/>
    </xf>
    <xf numFmtId="0" fontId="4" fillId="0" borderId="0" xfId="2" applyFont="1" applyAlignment="1">
      <alignment horizontal="center" vertical="center"/>
    </xf>
    <xf numFmtId="0" fontId="4" fillId="0" borderId="12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12" xfId="2" applyFont="1" applyFill="1" applyBorder="1" applyAlignment="1">
      <alignment horizontal="center" vertical="center" wrapText="1"/>
    </xf>
    <xf numFmtId="0" fontId="4" fillId="0" borderId="0" xfId="2" applyFont="1" applyFill="1" applyAlignment="1">
      <alignment vertical="center"/>
    </xf>
    <xf numFmtId="0" fontId="2" fillId="0" borderId="12" xfId="2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2" applyFont="1" applyAlignment="1">
      <alignment vertical="center"/>
    </xf>
    <xf numFmtId="0" fontId="2" fillId="0" borderId="1" xfId="2" applyFont="1" applyBorder="1" applyAlignment="1">
      <alignment horizontal="left" vertical="center"/>
    </xf>
    <xf numFmtId="0" fontId="2" fillId="0" borderId="2" xfId="2" applyFont="1" applyBorder="1" applyAlignment="1">
      <alignment horizontal="left" vertical="center"/>
    </xf>
    <xf numFmtId="0" fontId="2" fillId="0" borderId="3" xfId="2" applyFont="1" applyBorder="1" applyAlignment="1">
      <alignment horizontal="left" vertical="center"/>
    </xf>
    <xf numFmtId="0" fontId="9" fillId="0" borderId="2" xfId="2" quotePrefix="1" applyFont="1" applyBorder="1" applyAlignment="1">
      <alignment vertical="center" wrapText="1"/>
    </xf>
    <xf numFmtId="0" fontId="2" fillId="0" borderId="2" xfId="2" applyFont="1" applyBorder="1" applyAlignment="1">
      <alignment vertical="center" wrapText="1"/>
    </xf>
    <xf numFmtId="0" fontId="2" fillId="0" borderId="3" xfId="2" applyFont="1" applyBorder="1" applyAlignment="1">
      <alignment vertical="center" wrapText="1"/>
    </xf>
    <xf numFmtId="0" fontId="5" fillId="0" borderId="2" xfId="2" applyFont="1" applyBorder="1" applyAlignment="1">
      <alignment vertical="center"/>
    </xf>
    <xf numFmtId="0" fontId="4" fillId="0" borderId="2" xfId="2" applyFont="1" applyBorder="1" applyAlignment="1">
      <alignment vertical="center" wrapText="1"/>
    </xf>
    <xf numFmtId="0" fontId="2" fillId="0" borderId="6" xfId="2" applyFont="1" applyBorder="1" applyAlignment="1">
      <alignment vertical="center" wrapText="1"/>
    </xf>
    <xf numFmtId="0" fontId="2" fillId="0" borderId="0" xfId="2" applyFont="1" applyBorder="1" applyAlignment="1">
      <alignment vertical="center" wrapText="1"/>
    </xf>
    <xf numFmtId="0" fontId="2" fillId="0" borderId="0" xfId="2" applyFont="1" applyBorder="1" applyAlignment="1">
      <alignment vertical="center"/>
    </xf>
    <xf numFmtId="0" fontId="2" fillId="0" borderId="7" xfId="2" applyFont="1" applyBorder="1" applyAlignment="1">
      <alignment vertical="center" wrapText="1"/>
    </xf>
    <xf numFmtId="0" fontId="2" fillId="0" borderId="11" xfId="2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right" vertical="center" wrapText="1"/>
    </xf>
    <xf numFmtId="0" fontId="2" fillId="0" borderId="1" xfId="0" quotePrefix="1" applyFont="1" applyBorder="1" applyAlignment="1">
      <alignment horizontal="center" vertical="top" wrapText="1"/>
    </xf>
    <xf numFmtId="0" fontId="2" fillId="0" borderId="1" xfId="2" quotePrefix="1" applyFont="1" applyFill="1" applyBorder="1" applyAlignment="1">
      <alignment horizontal="center" vertical="top" wrapText="1"/>
    </xf>
    <xf numFmtId="0" fontId="4" fillId="0" borderId="2" xfId="2" applyFont="1" applyBorder="1" applyAlignment="1">
      <alignment vertical="center"/>
    </xf>
    <xf numFmtId="0" fontId="4" fillId="0" borderId="4" xfId="0" applyFont="1" applyBorder="1" applyAlignment="1">
      <alignment horizontal="left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0" xfId="2" applyFont="1" applyBorder="1" applyAlignment="1">
      <alignment horizontal="left"/>
    </xf>
    <xf numFmtId="0" fontId="4" fillId="0" borderId="6" xfId="2" applyFont="1" applyBorder="1" applyAlignment="1">
      <alignment horizontal="left"/>
    </xf>
    <xf numFmtId="0" fontId="4" fillId="0" borderId="3" xfId="2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" xfId="2" quotePrefix="1" applyFont="1" applyFill="1" applyBorder="1" applyAlignment="1">
      <alignment horizontal="left" vertical="top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right"/>
    </xf>
    <xf numFmtId="0" fontId="0" fillId="0" borderId="5" xfId="0" applyBorder="1" applyAlignment="1">
      <alignment horizontal="right"/>
    </xf>
    <xf numFmtId="0" fontId="4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left" vertical="center"/>
    </xf>
    <xf numFmtId="0" fontId="2" fillId="0" borderId="2" xfId="2" applyFont="1" applyBorder="1" applyAlignment="1">
      <alignment horizontal="left" vertical="center"/>
    </xf>
    <xf numFmtId="0" fontId="2" fillId="0" borderId="3" xfId="2" applyFont="1" applyBorder="1" applyAlignment="1">
      <alignment horizontal="left" vertical="center"/>
    </xf>
    <xf numFmtId="0" fontId="2" fillId="0" borderId="2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left" vertical="top"/>
    </xf>
    <xf numFmtId="0" fontId="2" fillId="0" borderId="2" xfId="2" applyFont="1" applyBorder="1" applyAlignment="1">
      <alignment horizontal="left" vertical="top"/>
    </xf>
    <xf numFmtId="0" fontId="2" fillId="0" borderId="3" xfId="2" applyFont="1" applyBorder="1" applyAlignment="1">
      <alignment horizontal="left" vertical="top"/>
    </xf>
    <xf numFmtId="0" fontId="2" fillId="0" borderId="1" xfId="2" applyFont="1" applyBorder="1" applyAlignment="1">
      <alignment horizontal="left" vertical="center" wrapText="1"/>
    </xf>
    <xf numFmtId="0" fontId="2" fillId="0" borderId="2" xfId="2" applyFont="1" applyBorder="1" applyAlignment="1">
      <alignment horizontal="left" vertical="center" wrapText="1"/>
    </xf>
    <xf numFmtId="0" fontId="2" fillId="0" borderId="3" xfId="2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2" xfId="2" applyFont="1" applyBorder="1" applyAlignment="1">
      <alignment horizontal="left" vertical="center" wrapText="1"/>
    </xf>
    <xf numFmtId="0" fontId="4" fillId="0" borderId="3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 wrapText="1"/>
    </xf>
    <xf numFmtId="0" fontId="4" fillId="0" borderId="7" xfId="2" applyFont="1" applyBorder="1" applyAlignment="1">
      <alignment horizontal="center" vertical="center" wrapText="1"/>
    </xf>
    <xf numFmtId="0" fontId="2" fillId="0" borderId="2" xfId="2" applyFont="1" applyFill="1" applyBorder="1" applyAlignment="1">
      <alignment horizontal="left" vertical="center" wrapText="1"/>
    </xf>
    <xf numFmtId="0" fontId="2" fillId="0" borderId="3" xfId="2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43" fontId="2" fillId="0" borderId="2" xfId="1" applyFont="1" applyFill="1" applyBorder="1" applyAlignment="1">
      <alignment horizontal="left" vertical="center" wrapText="1"/>
    </xf>
    <xf numFmtId="43" fontId="2" fillId="0" borderId="3" xfId="1" applyFont="1" applyFill="1" applyBorder="1" applyAlignment="1">
      <alignment horizontal="left" vertical="center" wrapText="1"/>
    </xf>
    <xf numFmtId="0" fontId="4" fillId="3" borderId="1" xfId="2" applyFont="1" applyFill="1" applyBorder="1" applyAlignment="1">
      <alignment horizontal="left" vertical="center"/>
    </xf>
    <xf numFmtId="0" fontId="4" fillId="3" borderId="2" xfId="2" applyFont="1" applyFill="1" applyBorder="1" applyAlignment="1">
      <alignment horizontal="left" vertical="center"/>
    </xf>
    <xf numFmtId="0" fontId="4" fillId="3" borderId="3" xfId="2" applyFont="1" applyFill="1" applyBorder="1" applyAlignment="1">
      <alignment horizontal="left" vertical="center"/>
    </xf>
    <xf numFmtId="0" fontId="4" fillId="2" borderId="1" xfId="2" applyFont="1" applyFill="1" applyBorder="1" applyAlignment="1">
      <alignment horizontal="left" vertical="center"/>
    </xf>
    <xf numFmtId="0" fontId="4" fillId="2" borderId="2" xfId="2" applyFont="1" applyFill="1" applyBorder="1" applyAlignment="1">
      <alignment horizontal="left" vertical="center"/>
    </xf>
    <xf numFmtId="0" fontId="4" fillId="2" borderId="3" xfId="2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2" applyFont="1" applyBorder="1" applyAlignment="1">
      <alignment horizontal="left" vertical="center" wrapText="1"/>
    </xf>
    <xf numFmtId="0" fontId="4" fillId="0" borderId="5" xfId="2" applyFont="1" applyBorder="1" applyAlignment="1">
      <alignment horizontal="left" vertical="center" wrapText="1"/>
    </xf>
    <xf numFmtId="0" fontId="4" fillId="0" borderId="6" xfId="2" applyFont="1" applyBorder="1" applyAlignment="1">
      <alignment horizontal="left" vertical="center" wrapText="1"/>
    </xf>
    <xf numFmtId="0" fontId="4" fillId="0" borderId="0" xfId="2" applyFont="1" applyBorder="1" applyAlignment="1">
      <alignment horizontal="left" vertical="center" wrapText="1"/>
    </xf>
    <xf numFmtId="0" fontId="4" fillId="0" borderId="6" xfId="2" applyFont="1" applyBorder="1" applyAlignment="1">
      <alignment horizontal="left"/>
    </xf>
    <xf numFmtId="0" fontId="4" fillId="0" borderId="0" xfId="2" applyFont="1" applyBorder="1" applyAlignment="1">
      <alignment horizontal="left"/>
    </xf>
    <xf numFmtId="0" fontId="2" fillId="0" borderId="6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4" fillId="0" borderId="12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wrapText="1"/>
    </xf>
    <xf numFmtId="0" fontId="4" fillId="0" borderId="0" xfId="2" applyFont="1" applyBorder="1" applyAlignment="1">
      <alignment horizontal="center" vertical="center" wrapText="1"/>
    </xf>
    <xf numFmtId="0" fontId="4" fillId="0" borderId="8" xfId="2" applyFont="1" applyBorder="1" applyAlignment="1">
      <alignment horizontal="center" vertical="center" wrapText="1"/>
    </xf>
    <xf numFmtId="0" fontId="4" fillId="0" borderId="9" xfId="2" applyFont="1" applyBorder="1" applyAlignment="1">
      <alignment horizontal="center" vertical="center" wrapText="1"/>
    </xf>
    <xf numFmtId="0" fontId="4" fillId="0" borderId="10" xfId="2" applyFont="1" applyBorder="1" applyAlignment="1">
      <alignment horizontal="center" vertical="center" wrapText="1"/>
    </xf>
    <xf numFmtId="0" fontId="4" fillId="0" borderId="11" xfId="2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56029</xdr:colOff>
      <xdr:row>1</xdr:row>
      <xdr:rowOff>235323</xdr:rowOff>
    </xdr:from>
    <xdr:to>
      <xdr:col>2</xdr:col>
      <xdr:colOff>684231</xdr:colOff>
      <xdr:row>1</xdr:row>
      <xdr:rowOff>811268</xdr:rowOff>
    </xdr:to>
    <xdr:pic>
      <xdr:nvPicPr>
        <xdr:cNvPr id="2" name="รูปภาพ 3" descr="NEW-Logo_Document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673473"/>
          <a:ext cx="1561652" cy="57594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302559</xdr:colOff>
      <xdr:row>7</xdr:row>
      <xdr:rowOff>1</xdr:rowOff>
    </xdr:from>
    <xdr:to>
      <xdr:col>12</xdr:col>
      <xdr:colOff>75303</xdr:colOff>
      <xdr:row>7</xdr:row>
      <xdr:rowOff>1</xdr:rowOff>
    </xdr:to>
    <xdr:cxnSp macro="">
      <xdr:nvCxnSpPr>
        <xdr:cNvPr id="6" name="Straight Connector 5"/>
        <xdr:cNvCxnSpPr/>
      </xdr:nvCxnSpPr>
      <xdr:spPr>
        <a:xfrm>
          <a:off x="9779934" y="3314701"/>
          <a:ext cx="410919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170328</xdr:colOff>
      <xdr:row>7</xdr:row>
      <xdr:rowOff>2242</xdr:rowOff>
    </xdr:from>
    <xdr:to>
      <xdr:col>16</xdr:col>
      <xdr:colOff>0</xdr:colOff>
      <xdr:row>7</xdr:row>
      <xdr:rowOff>2242</xdr:rowOff>
    </xdr:to>
    <xdr:cxnSp macro="">
      <xdr:nvCxnSpPr>
        <xdr:cNvPr id="10" name="Straight Connector 9"/>
        <xdr:cNvCxnSpPr/>
      </xdr:nvCxnSpPr>
      <xdr:spPr>
        <a:xfrm>
          <a:off x="12200403" y="3316942"/>
          <a:ext cx="467847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298076</xdr:colOff>
      <xdr:row>6</xdr:row>
      <xdr:rowOff>365313</xdr:rowOff>
    </xdr:from>
    <xdr:to>
      <xdr:col>14</xdr:col>
      <xdr:colOff>70821</xdr:colOff>
      <xdr:row>6</xdr:row>
      <xdr:rowOff>365313</xdr:rowOff>
    </xdr:to>
    <xdr:cxnSp macro="">
      <xdr:nvCxnSpPr>
        <xdr:cNvPr id="11" name="Straight Connector 10"/>
        <xdr:cNvCxnSpPr/>
      </xdr:nvCxnSpPr>
      <xdr:spPr>
        <a:xfrm>
          <a:off x="11051801" y="3308538"/>
          <a:ext cx="410920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9"/>
  <sheetViews>
    <sheetView tabSelected="1" view="pageBreakPreview" topLeftCell="A61" zoomScale="90" zoomScaleNormal="100" zoomScaleSheetLayoutView="90" zoomScalePageLayoutView="70" workbookViewId="0">
      <selection activeCell="F7" sqref="F7"/>
    </sheetView>
  </sheetViews>
  <sheetFormatPr defaultRowHeight="15" x14ac:dyDescent="0.25"/>
  <cols>
    <col min="1" max="1" width="3.42578125" customWidth="1"/>
    <col min="2" max="2" width="10.5703125" customWidth="1"/>
    <col min="3" max="3" width="11.5703125" customWidth="1"/>
    <col min="4" max="4" width="16.42578125" customWidth="1"/>
    <col min="5" max="5" width="17.5703125" customWidth="1"/>
    <col min="6" max="6" width="35.7109375" customWidth="1"/>
    <col min="7" max="7" width="8.5703125" customWidth="1"/>
    <col min="8" max="16" width="9.5703125" customWidth="1"/>
  </cols>
  <sheetData>
    <row r="1" spans="1:16" s="4" customFormat="1" ht="35.1" customHeight="1" x14ac:dyDescent="0.25">
      <c r="A1" s="1"/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</row>
    <row r="2" spans="1:16" s="5" customFormat="1" ht="80.099999999999994" customHeight="1" x14ac:dyDescent="0.25">
      <c r="A2" s="145" t="s">
        <v>0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7"/>
    </row>
    <row r="3" spans="1:16" s="6" customFormat="1" ht="30" customHeight="1" x14ac:dyDescent="0.25">
      <c r="A3" s="142" t="s">
        <v>1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4"/>
    </row>
    <row r="4" spans="1:16" s="12" customFormat="1" ht="29.1" customHeight="1" x14ac:dyDescent="0.55000000000000004">
      <c r="A4" s="148" t="s">
        <v>2</v>
      </c>
      <c r="B4" s="149"/>
      <c r="C4" s="40" t="s">
        <v>94</v>
      </c>
      <c r="D4" s="41"/>
      <c r="E4" s="41"/>
      <c r="F4" s="42"/>
      <c r="G4" s="58" t="s">
        <v>3</v>
      </c>
      <c r="H4" s="8"/>
      <c r="I4" s="9"/>
      <c r="J4" s="10"/>
      <c r="K4" s="9"/>
      <c r="L4" s="9"/>
      <c r="M4" s="9"/>
      <c r="N4" s="9"/>
      <c r="O4" s="9"/>
      <c r="P4" s="11"/>
    </row>
    <row r="5" spans="1:16" s="12" customFormat="1" ht="29.1" customHeight="1" x14ac:dyDescent="0.5">
      <c r="A5" s="150" t="s">
        <v>4</v>
      </c>
      <c r="B5" s="151"/>
      <c r="C5" s="43"/>
      <c r="D5" s="41"/>
      <c r="E5" s="41"/>
      <c r="F5" s="42"/>
      <c r="G5" s="64" t="s">
        <v>5</v>
      </c>
      <c r="H5" s="63"/>
      <c r="I5" s="63" t="s">
        <v>6</v>
      </c>
      <c r="J5" s="13"/>
      <c r="K5" s="13"/>
      <c r="L5" s="14"/>
      <c r="M5" s="15" t="s">
        <v>7</v>
      </c>
      <c r="N5" s="14"/>
      <c r="O5" s="14"/>
      <c r="P5" s="16"/>
    </row>
    <row r="6" spans="1:16" s="12" customFormat="1" ht="29.1" customHeight="1" x14ac:dyDescent="0.5">
      <c r="A6" s="150" t="s">
        <v>8</v>
      </c>
      <c r="B6" s="151"/>
      <c r="C6" s="57" t="s">
        <v>120</v>
      </c>
      <c r="D6" s="44"/>
      <c r="E6" s="41"/>
      <c r="F6" s="42"/>
      <c r="G6" s="152" t="s">
        <v>9</v>
      </c>
      <c r="H6" s="153"/>
      <c r="I6" s="17" t="s">
        <v>10</v>
      </c>
      <c r="J6" s="18"/>
      <c r="K6" s="19" t="s">
        <v>11</v>
      </c>
      <c r="L6" s="20"/>
      <c r="M6" s="17" t="s">
        <v>12</v>
      </c>
      <c r="N6" s="20"/>
      <c r="O6" s="19" t="s">
        <v>13</v>
      </c>
      <c r="P6" s="21"/>
    </row>
    <row r="7" spans="1:16" s="12" customFormat="1" ht="29.1" customHeight="1" x14ac:dyDescent="0.5">
      <c r="A7" s="45"/>
      <c r="B7" s="46"/>
      <c r="C7" s="47"/>
      <c r="D7" s="46"/>
      <c r="E7" s="46"/>
      <c r="F7" s="48"/>
      <c r="G7" s="154" t="s">
        <v>103</v>
      </c>
      <c r="H7" s="155"/>
      <c r="I7" s="155"/>
      <c r="J7" s="155"/>
      <c r="K7" s="155"/>
      <c r="L7" s="155"/>
      <c r="M7" s="155"/>
      <c r="N7" s="155"/>
      <c r="O7" s="155"/>
      <c r="P7" s="156"/>
    </row>
    <row r="8" spans="1:16" s="22" customFormat="1" ht="9.9499999999999993" customHeight="1" x14ac:dyDescent="0.25">
      <c r="A8" s="45"/>
      <c r="B8" s="46"/>
      <c r="C8" s="46"/>
      <c r="D8" s="46"/>
      <c r="E8" s="46"/>
      <c r="F8" s="49"/>
      <c r="G8" s="59"/>
      <c r="H8" s="60"/>
      <c r="I8" s="62"/>
      <c r="J8" s="62"/>
      <c r="K8" s="62"/>
      <c r="L8" s="62"/>
      <c r="M8" s="62"/>
      <c r="N8" s="62"/>
      <c r="O8" s="62"/>
      <c r="P8" s="61"/>
    </row>
    <row r="9" spans="1:16" s="26" customFormat="1" ht="30" customHeight="1" x14ac:dyDescent="0.25">
      <c r="A9" s="23" t="s">
        <v>14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5"/>
    </row>
    <row r="10" spans="1:16" s="27" customFormat="1" ht="32.25" customHeight="1" x14ac:dyDescent="0.25">
      <c r="A10" s="157" t="s">
        <v>15</v>
      </c>
      <c r="B10" s="157"/>
      <c r="C10" s="157"/>
      <c r="D10" s="158" t="s">
        <v>16</v>
      </c>
      <c r="E10" s="128"/>
      <c r="F10" s="128"/>
      <c r="G10" s="129"/>
      <c r="H10" s="157" t="s">
        <v>17</v>
      </c>
      <c r="I10" s="125" t="s">
        <v>18</v>
      </c>
      <c r="J10" s="126"/>
      <c r="K10" s="126"/>
      <c r="L10" s="126"/>
      <c r="M10" s="126"/>
      <c r="N10" s="127"/>
      <c r="O10" s="157" t="s">
        <v>104</v>
      </c>
      <c r="P10" s="157" t="s">
        <v>19</v>
      </c>
    </row>
    <row r="11" spans="1:16" s="26" customFormat="1" ht="23.25" x14ac:dyDescent="0.25">
      <c r="A11" s="157"/>
      <c r="B11" s="157"/>
      <c r="C11" s="157"/>
      <c r="D11" s="159"/>
      <c r="E11" s="160"/>
      <c r="F11" s="160"/>
      <c r="G11" s="161"/>
      <c r="H11" s="157"/>
      <c r="I11" s="28">
        <v>5</v>
      </c>
      <c r="J11" s="28">
        <v>4</v>
      </c>
      <c r="K11" s="28">
        <v>3</v>
      </c>
      <c r="L11" s="28">
        <v>2</v>
      </c>
      <c r="M11" s="28">
        <v>1</v>
      </c>
      <c r="N11" s="28">
        <v>0</v>
      </c>
      <c r="O11" s="157"/>
      <c r="P11" s="157"/>
    </row>
    <row r="12" spans="1:16" s="26" customFormat="1" ht="84.75" customHeight="1" x14ac:dyDescent="0.25">
      <c r="A12" s="157"/>
      <c r="B12" s="157"/>
      <c r="C12" s="157"/>
      <c r="D12" s="162"/>
      <c r="E12" s="163"/>
      <c r="F12" s="163"/>
      <c r="G12" s="164"/>
      <c r="H12" s="157"/>
      <c r="I12" s="28" t="s">
        <v>20</v>
      </c>
      <c r="J12" s="28" t="s">
        <v>21</v>
      </c>
      <c r="K12" s="28" t="s">
        <v>22</v>
      </c>
      <c r="L12" s="28" t="s">
        <v>23</v>
      </c>
      <c r="M12" s="28" t="s">
        <v>24</v>
      </c>
      <c r="N12" s="28" t="s">
        <v>25</v>
      </c>
      <c r="O12" s="157"/>
      <c r="P12" s="157"/>
    </row>
    <row r="13" spans="1:16" s="26" customFormat="1" ht="30" customHeight="1" x14ac:dyDescent="0.25">
      <c r="A13" s="142" t="s">
        <v>26</v>
      </c>
      <c r="B13" s="143"/>
      <c r="C13" s="143"/>
      <c r="D13" s="143"/>
      <c r="E13" s="143"/>
      <c r="F13" s="143"/>
      <c r="G13" s="144"/>
      <c r="H13" s="29">
        <f>SUM(H14:H27)</f>
        <v>42</v>
      </c>
      <c r="I13" s="30"/>
      <c r="J13" s="30"/>
      <c r="K13" s="30"/>
      <c r="L13" s="30"/>
      <c r="M13" s="30"/>
      <c r="N13" s="30"/>
      <c r="O13" s="29">
        <f>SUM(O14:O27)</f>
        <v>210</v>
      </c>
      <c r="P13" s="31"/>
    </row>
    <row r="14" spans="1:16" s="33" customFormat="1" ht="23.25" customHeight="1" x14ac:dyDescent="0.25">
      <c r="A14" s="56" t="s">
        <v>27</v>
      </c>
      <c r="B14" s="130" t="s">
        <v>105</v>
      </c>
      <c r="C14" s="130"/>
      <c r="D14" s="130"/>
      <c r="E14" s="130"/>
      <c r="F14" s="130"/>
      <c r="G14" s="131"/>
      <c r="H14" s="67">
        <v>3</v>
      </c>
      <c r="I14" s="32"/>
      <c r="J14" s="32"/>
      <c r="K14" s="32"/>
      <c r="L14" s="32"/>
      <c r="M14" s="32"/>
      <c r="N14" s="32"/>
      <c r="O14" s="67">
        <f>H14*5</f>
        <v>15</v>
      </c>
      <c r="P14" s="32"/>
    </row>
    <row r="15" spans="1:16" s="33" customFormat="1" ht="23.25" customHeight="1" x14ac:dyDescent="0.25">
      <c r="A15" s="56" t="s">
        <v>28</v>
      </c>
      <c r="B15" s="130" t="s">
        <v>106</v>
      </c>
      <c r="C15" s="130"/>
      <c r="D15" s="130"/>
      <c r="E15" s="130"/>
      <c r="F15" s="130"/>
      <c r="G15" s="131"/>
      <c r="H15" s="67">
        <v>3</v>
      </c>
      <c r="I15" s="32"/>
      <c r="J15" s="32"/>
      <c r="K15" s="32"/>
      <c r="L15" s="32"/>
      <c r="M15" s="32"/>
      <c r="N15" s="32"/>
      <c r="O15" s="67">
        <f t="shared" ref="O15:O27" si="0">H15*5</f>
        <v>15</v>
      </c>
      <c r="P15" s="32"/>
    </row>
    <row r="16" spans="1:16" s="33" customFormat="1" ht="23.25" customHeight="1" x14ac:dyDescent="0.25">
      <c r="A16" s="56" t="s">
        <v>29</v>
      </c>
      <c r="B16" s="130" t="s">
        <v>107</v>
      </c>
      <c r="C16" s="130"/>
      <c r="D16" s="130"/>
      <c r="E16" s="130"/>
      <c r="F16" s="130"/>
      <c r="G16" s="131"/>
      <c r="H16" s="67">
        <v>3</v>
      </c>
      <c r="I16" s="32"/>
      <c r="J16" s="32"/>
      <c r="K16" s="32"/>
      <c r="L16" s="32"/>
      <c r="M16" s="32"/>
      <c r="N16" s="32"/>
      <c r="O16" s="67">
        <f t="shared" si="0"/>
        <v>15</v>
      </c>
      <c r="P16" s="32"/>
    </row>
    <row r="17" spans="1:16" s="33" customFormat="1" ht="23.25" customHeight="1" x14ac:dyDescent="0.25">
      <c r="A17" s="56" t="s">
        <v>30</v>
      </c>
      <c r="B17" s="130" t="s">
        <v>108</v>
      </c>
      <c r="C17" s="130"/>
      <c r="D17" s="130"/>
      <c r="E17" s="130"/>
      <c r="F17" s="130"/>
      <c r="G17" s="131"/>
      <c r="H17" s="67">
        <v>3</v>
      </c>
      <c r="I17" s="32"/>
      <c r="J17" s="32"/>
      <c r="K17" s="32"/>
      <c r="L17" s="32"/>
      <c r="M17" s="32"/>
      <c r="N17" s="32"/>
      <c r="O17" s="67">
        <f t="shared" si="0"/>
        <v>15</v>
      </c>
      <c r="P17" s="32"/>
    </row>
    <row r="18" spans="1:16" s="33" customFormat="1" ht="45" customHeight="1" x14ac:dyDescent="0.25">
      <c r="A18" s="56" t="s">
        <v>31</v>
      </c>
      <c r="B18" s="130" t="s">
        <v>109</v>
      </c>
      <c r="C18" s="130"/>
      <c r="D18" s="130"/>
      <c r="E18" s="130"/>
      <c r="F18" s="130"/>
      <c r="G18" s="131"/>
      <c r="H18" s="67">
        <v>3</v>
      </c>
      <c r="I18" s="32"/>
      <c r="J18" s="32"/>
      <c r="K18" s="32"/>
      <c r="L18" s="32"/>
      <c r="M18" s="32"/>
      <c r="N18" s="32"/>
      <c r="O18" s="67">
        <f t="shared" si="0"/>
        <v>15</v>
      </c>
      <c r="P18" s="32"/>
    </row>
    <row r="19" spans="1:16" s="33" customFormat="1" ht="23.25" customHeight="1" x14ac:dyDescent="0.25">
      <c r="A19" s="56" t="s">
        <v>32</v>
      </c>
      <c r="B19" s="130" t="s">
        <v>110</v>
      </c>
      <c r="C19" s="130"/>
      <c r="D19" s="130"/>
      <c r="E19" s="130"/>
      <c r="F19" s="130"/>
      <c r="G19" s="131"/>
      <c r="H19" s="67">
        <v>3</v>
      </c>
      <c r="I19" s="32"/>
      <c r="J19" s="32"/>
      <c r="K19" s="32"/>
      <c r="L19" s="32"/>
      <c r="M19" s="32"/>
      <c r="N19" s="32"/>
      <c r="O19" s="67">
        <f t="shared" si="0"/>
        <v>15</v>
      </c>
      <c r="P19" s="32"/>
    </row>
    <row r="20" spans="1:16" s="33" customFormat="1" ht="23.25" customHeight="1" x14ac:dyDescent="0.25">
      <c r="A20" s="56" t="s">
        <v>33</v>
      </c>
      <c r="B20" s="130" t="s">
        <v>111</v>
      </c>
      <c r="C20" s="130"/>
      <c r="D20" s="130"/>
      <c r="E20" s="130"/>
      <c r="F20" s="130"/>
      <c r="G20" s="131"/>
      <c r="H20" s="67">
        <v>3</v>
      </c>
      <c r="I20" s="32"/>
      <c r="J20" s="32"/>
      <c r="K20" s="32"/>
      <c r="L20" s="32"/>
      <c r="M20" s="32"/>
      <c r="N20" s="32"/>
      <c r="O20" s="67">
        <f t="shared" si="0"/>
        <v>15</v>
      </c>
      <c r="P20" s="32"/>
    </row>
    <row r="21" spans="1:16" s="33" customFormat="1" ht="23.25" customHeight="1" x14ac:dyDescent="0.25">
      <c r="A21" s="56" t="s">
        <v>34</v>
      </c>
      <c r="B21" s="130" t="s">
        <v>117</v>
      </c>
      <c r="C21" s="130"/>
      <c r="D21" s="130"/>
      <c r="E21" s="130"/>
      <c r="F21" s="130"/>
      <c r="G21" s="131"/>
      <c r="H21" s="67">
        <v>3</v>
      </c>
      <c r="I21" s="32"/>
      <c r="J21" s="32"/>
      <c r="K21" s="32"/>
      <c r="L21" s="32"/>
      <c r="M21" s="32"/>
      <c r="N21" s="32"/>
      <c r="O21" s="67">
        <f t="shared" si="0"/>
        <v>15</v>
      </c>
      <c r="P21" s="32"/>
    </row>
    <row r="22" spans="1:16" s="33" customFormat="1" ht="45" customHeight="1" x14ac:dyDescent="0.25">
      <c r="A22" s="56" t="s">
        <v>35</v>
      </c>
      <c r="B22" s="130" t="s">
        <v>112</v>
      </c>
      <c r="C22" s="130"/>
      <c r="D22" s="130"/>
      <c r="E22" s="130"/>
      <c r="F22" s="130"/>
      <c r="G22" s="131"/>
      <c r="H22" s="67">
        <v>3</v>
      </c>
      <c r="I22" s="32"/>
      <c r="J22" s="32"/>
      <c r="K22" s="32"/>
      <c r="L22" s="32"/>
      <c r="M22" s="32"/>
      <c r="N22" s="32"/>
      <c r="O22" s="67">
        <f t="shared" si="0"/>
        <v>15</v>
      </c>
      <c r="P22" s="32"/>
    </row>
    <row r="23" spans="1:16" s="33" customFormat="1" ht="23.25" customHeight="1" x14ac:dyDescent="0.25">
      <c r="A23" s="56" t="s">
        <v>36</v>
      </c>
      <c r="B23" s="137" t="s">
        <v>113</v>
      </c>
      <c r="C23" s="137"/>
      <c r="D23" s="137"/>
      <c r="E23" s="137"/>
      <c r="F23" s="137"/>
      <c r="G23" s="138"/>
      <c r="H23" s="67">
        <v>3</v>
      </c>
      <c r="I23" s="32"/>
      <c r="J23" s="32"/>
      <c r="K23" s="32"/>
      <c r="L23" s="32"/>
      <c r="M23" s="32"/>
      <c r="N23" s="32"/>
      <c r="O23" s="67">
        <f t="shared" si="0"/>
        <v>15</v>
      </c>
      <c r="P23" s="32"/>
    </row>
    <row r="24" spans="1:16" s="33" customFormat="1" ht="23.25" customHeight="1" x14ac:dyDescent="0.25">
      <c r="A24" s="56" t="s">
        <v>37</v>
      </c>
      <c r="B24" s="130" t="s">
        <v>114</v>
      </c>
      <c r="C24" s="130"/>
      <c r="D24" s="130"/>
      <c r="E24" s="130"/>
      <c r="F24" s="130"/>
      <c r="G24" s="131"/>
      <c r="H24" s="67">
        <v>3</v>
      </c>
      <c r="I24" s="32"/>
      <c r="J24" s="32"/>
      <c r="K24" s="32"/>
      <c r="L24" s="32"/>
      <c r="M24" s="32"/>
      <c r="N24" s="32"/>
      <c r="O24" s="67">
        <f t="shared" si="0"/>
        <v>15</v>
      </c>
      <c r="P24" s="32"/>
    </row>
    <row r="25" spans="1:16" s="33" customFormat="1" ht="23.25" customHeight="1" x14ac:dyDescent="0.25">
      <c r="A25" s="56" t="s">
        <v>38</v>
      </c>
      <c r="B25" s="130" t="s">
        <v>115</v>
      </c>
      <c r="C25" s="130"/>
      <c r="D25" s="130"/>
      <c r="E25" s="130"/>
      <c r="F25" s="130"/>
      <c r="G25" s="131"/>
      <c r="H25" s="66">
        <v>3</v>
      </c>
      <c r="I25" s="32"/>
      <c r="J25" s="32"/>
      <c r="K25" s="32"/>
      <c r="L25" s="32"/>
      <c r="M25" s="32"/>
      <c r="N25" s="32"/>
      <c r="O25" s="67">
        <f t="shared" si="0"/>
        <v>15</v>
      </c>
      <c r="P25" s="32"/>
    </row>
    <row r="26" spans="1:16" s="33" customFormat="1" ht="23.25" customHeight="1" x14ac:dyDescent="0.25">
      <c r="A26" s="68" t="s">
        <v>118</v>
      </c>
      <c r="B26" s="130" t="s">
        <v>116</v>
      </c>
      <c r="C26" s="130"/>
      <c r="D26" s="130"/>
      <c r="E26" s="130"/>
      <c r="F26" s="130"/>
      <c r="G26" s="131"/>
      <c r="H26" s="66">
        <v>3</v>
      </c>
      <c r="I26" s="32"/>
      <c r="J26" s="32"/>
      <c r="K26" s="32"/>
      <c r="L26" s="32"/>
      <c r="M26" s="32"/>
      <c r="N26" s="32"/>
      <c r="O26" s="67">
        <f t="shared" si="0"/>
        <v>15</v>
      </c>
      <c r="P26" s="32"/>
    </row>
    <row r="27" spans="1:16" s="33" customFormat="1" ht="23.25" customHeight="1" x14ac:dyDescent="0.25">
      <c r="A27" s="68" t="s">
        <v>119</v>
      </c>
      <c r="B27" s="130" t="s">
        <v>121</v>
      </c>
      <c r="C27" s="130"/>
      <c r="D27" s="130"/>
      <c r="E27" s="130"/>
      <c r="F27" s="130"/>
      <c r="G27" s="131"/>
      <c r="H27" s="67">
        <v>3</v>
      </c>
      <c r="I27" s="32"/>
      <c r="J27" s="32"/>
      <c r="K27" s="32"/>
      <c r="L27" s="32"/>
      <c r="M27" s="32"/>
      <c r="N27" s="32"/>
      <c r="O27" s="67">
        <f t="shared" si="0"/>
        <v>15</v>
      </c>
      <c r="P27" s="65"/>
    </row>
    <row r="28" spans="1:16" s="33" customFormat="1" ht="30" customHeight="1" x14ac:dyDescent="0.25">
      <c r="A28" s="132" t="s">
        <v>124</v>
      </c>
      <c r="B28" s="133"/>
      <c r="C28" s="133"/>
      <c r="D28" s="133"/>
      <c r="E28" s="133"/>
      <c r="F28" s="133"/>
      <c r="G28" s="134"/>
      <c r="H28" s="73">
        <f>SUM(H29:H36)</f>
        <v>25</v>
      </c>
      <c r="I28" s="74"/>
      <c r="J28" s="74"/>
      <c r="K28" s="74"/>
      <c r="L28" s="74"/>
      <c r="M28" s="74"/>
      <c r="N28" s="74"/>
      <c r="O28" s="73">
        <f>SUM(O29:O36)</f>
        <v>125</v>
      </c>
      <c r="P28" s="75"/>
    </row>
    <row r="29" spans="1:16" s="33" customFormat="1" ht="23.25" customHeight="1" x14ac:dyDescent="0.25">
      <c r="A29" s="76" t="s">
        <v>125</v>
      </c>
      <c r="B29" s="135" t="s">
        <v>126</v>
      </c>
      <c r="C29" s="135"/>
      <c r="D29" s="135"/>
      <c r="E29" s="135"/>
      <c r="F29" s="135"/>
      <c r="G29" s="136"/>
      <c r="H29" s="67">
        <v>5</v>
      </c>
      <c r="I29" s="66"/>
      <c r="J29" s="66"/>
      <c r="K29" s="66"/>
      <c r="L29" s="66"/>
      <c r="M29" s="66"/>
      <c r="N29" s="66"/>
      <c r="O29" s="67">
        <v>25</v>
      </c>
      <c r="P29" s="77"/>
    </row>
    <row r="30" spans="1:16" s="33" customFormat="1" ht="23.25" customHeight="1" x14ac:dyDescent="0.25">
      <c r="A30" s="76" t="s">
        <v>43</v>
      </c>
      <c r="B30" s="135" t="s">
        <v>132</v>
      </c>
      <c r="C30" s="135"/>
      <c r="D30" s="135"/>
      <c r="E30" s="135"/>
      <c r="F30" s="135"/>
      <c r="G30" s="136"/>
      <c r="H30" s="67">
        <v>5</v>
      </c>
      <c r="I30" s="66"/>
      <c r="J30" s="66"/>
      <c r="K30" s="66"/>
      <c r="L30" s="66"/>
      <c r="M30" s="66"/>
      <c r="N30" s="66"/>
      <c r="O30" s="67">
        <v>25</v>
      </c>
      <c r="P30" s="77"/>
    </row>
    <row r="31" spans="1:16" s="33" customFormat="1" ht="22.5" customHeight="1" x14ac:dyDescent="0.25">
      <c r="A31" s="76" t="s">
        <v>46</v>
      </c>
      <c r="B31" s="135" t="s">
        <v>130</v>
      </c>
      <c r="C31" s="135"/>
      <c r="D31" s="135"/>
      <c r="E31" s="135"/>
      <c r="F31" s="135"/>
      <c r="G31" s="136"/>
      <c r="H31" s="67">
        <v>3</v>
      </c>
      <c r="I31" s="78"/>
      <c r="J31" s="78"/>
      <c r="K31" s="78"/>
      <c r="L31" s="78"/>
      <c r="M31" s="78"/>
      <c r="N31" s="78"/>
      <c r="O31" s="67">
        <v>15</v>
      </c>
      <c r="P31" s="79"/>
    </row>
    <row r="32" spans="1:16" s="33" customFormat="1" ht="39.75" customHeight="1" x14ac:dyDescent="0.25">
      <c r="A32" s="76" t="s">
        <v>127</v>
      </c>
      <c r="B32" s="135" t="s">
        <v>133</v>
      </c>
      <c r="C32" s="135"/>
      <c r="D32" s="135"/>
      <c r="E32" s="135"/>
      <c r="F32" s="135"/>
      <c r="G32" s="136"/>
      <c r="H32" s="67">
        <v>2</v>
      </c>
      <c r="I32" s="66"/>
      <c r="J32" s="66"/>
      <c r="K32" s="66"/>
      <c r="L32" s="66"/>
      <c r="M32" s="66"/>
      <c r="N32" s="66"/>
      <c r="O32" s="67">
        <v>10</v>
      </c>
      <c r="P32" s="77"/>
    </row>
    <row r="33" spans="1:16" s="33" customFormat="1" ht="23.25" customHeight="1" x14ac:dyDescent="0.25">
      <c r="A33" s="76" t="s">
        <v>52</v>
      </c>
      <c r="B33" s="135" t="s">
        <v>128</v>
      </c>
      <c r="C33" s="135"/>
      <c r="D33" s="135"/>
      <c r="E33" s="135"/>
      <c r="F33" s="135"/>
      <c r="G33" s="136"/>
      <c r="H33" s="67">
        <v>2</v>
      </c>
      <c r="I33" s="66"/>
      <c r="J33" s="66"/>
      <c r="K33" s="66"/>
      <c r="L33" s="66"/>
      <c r="M33" s="66"/>
      <c r="N33" s="66"/>
      <c r="O33" s="67">
        <v>10</v>
      </c>
      <c r="P33" s="77"/>
    </row>
    <row r="34" spans="1:16" s="33" customFormat="1" ht="23.25" customHeight="1" x14ac:dyDescent="0.25">
      <c r="A34" s="76" t="s">
        <v>55</v>
      </c>
      <c r="B34" s="135" t="s">
        <v>129</v>
      </c>
      <c r="C34" s="135"/>
      <c r="D34" s="135"/>
      <c r="E34" s="135"/>
      <c r="F34" s="135"/>
      <c r="G34" s="136"/>
      <c r="H34" s="67">
        <v>2</v>
      </c>
      <c r="I34" s="66"/>
      <c r="J34" s="66"/>
      <c r="K34" s="66"/>
      <c r="L34" s="66"/>
      <c r="M34" s="66"/>
      <c r="N34" s="66"/>
      <c r="O34" s="67">
        <v>10</v>
      </c>
      <c r="P34" s="77"/>
    </row>
    <row r="35" spans="1:16" s="33" customFormat="1" ht="23.25" customHeight="1" x14ac:dyDescent="0.25">
      <c r="A35" s="76" t="s">
        <v>58</v>
      </c>
      <c r="B35" s="135" t="s">
        <v>123</v>
      </c>
      <c r="C35" s="135"/>
      <c r="D35" s="135"/>
      <c r="E35" s="135"/>
      <c r="F35" s="135"/>
      <c r="G35" s="136"/>
      <c r="H35" s="67">
        <v>3</v>
      </c>
      <c r="I35" s="66"/>
      <c r="J35" s="66"/>
      <c r="K35" s="66"/>
      <c r="L35" s="66"/>
      <c r="M35" s="66"/>
      <c r="N35" s="66"/>
      <c r="O35" s="67">
        <v>15</v>
      </c>
      <c r="P35" s="77"/>
    </row>
    <row r="36" spans="1:16" s="33" customFormat="1" ht="23.25" customHeight="1" x14ac:dyDescent="0.25">
      <c r="A36" s="76" t="s">
        <v>34</v>
      </c>
      <c r="B36" s="135" t="s">
        <v>131</v>
      </c>
      <c r="C36" s="135"/>
      <c r="D36" s="135"/>
      <c r="E36" s="135"/>
      <c r="F36" s="135"/>
      <c r="G36" s="136"/>
      <c r="H36" s="67">
        <v>3</v>
      </c>
      <c r="I36" s="78"/>
      <c r="J36" s="78"/>
      <c r="K36" s="78"/>
      <c r="L36" s="78"/>
      <c r="M36" s="78"/>
      <c r="N36" s="78"/>
      <c r="O36" s="67">
        <v>15</v>
      </c>
      <c r="P36" s="79"/>
    </row>
    <row r="37" spans="1:16" s="26" customFormat="1" ht="30" customHeight="1" x14ac:dyDescent="0.25">
      <c r="A37" s="139" t="s">
        <v>39</v>
      </c>
      <c r="B37" s="140"/>
      <c r="C37" s="140"/>
      <c r="D37" s="140"/>
      <c r="E37" s="140"/>
      <c r="F37" s="140"/>
      <c r="G37" s="141"/>
      <c r="H37" s="29">
        <f>SUM(H38:H49)</f>
        <v>33</v>
      </c>
      <c r="I37" s="30"/>
      <c r="J37" s="30"/>
      <c r="K37" s="30"/>
      <c r="L37" s="30"/>
      <c r="M37" s="30"/>
      <c r="N37" s="30"/>
      <c r="O37" s="29">
        <f>SUM(O38:O49)</f>
        <v>165</v>
      </c>
      <c r="P37" s="31"/>
    </row>
    <row r="38" spans="1:16" s="36" customFormat="1" ht="23.25" customHeight="1" x14ac:dyDescent="0.25">
      <c r="A38" s="55" t="s">
        <v>40</v>
      </c>
      <c r="B38" s="117" t="s">
        <v>41</v>
      </c>
      <c r="C38" s="118"/>
      <c r="D38" s="116" t="s">
        <v>42</v>
      </c>
      <c r="E38" s="117"/>
      <c r="F38" s="117"/>
      <c r="G38" s="118"/>
      <c r="H38" s="72">
        <v>3</v>
      </c>
      <c r="I38" s="34"/>
      <c r="J38" s="34"/>
      <c r="K38" s="34"/>
      <c r="L38" s="34"/>
      <c r="M38" s="34"/>
      <c r="N38" s="34"/>
      <c r="O38" s="35">
        <v>15</v>
      </c>
      <c r="P38" s="34"/>
    </row>
    <row r="39" spans="1:16" s="36" customFormat="1" ht="23.25" customHeight="1" x14ac:dyDescent="0.25">
      <c r="A39" s="55" t="s">
        <v>43</v>
      </c>
      <c r="B39" s="117" t="s">
        <v>44</v>
      </c>
      <c r="C39" s="118"/>
      <c r="D39" s="116" t="s">
        <v>45</v>
      </c>
      <c r="E39" s="117"/>
      <c r="F39" s="117"/>
      <c r="G39" s="118"/>
      <c r="H39" s="72">
        <v>3</v>
      </c>
      <c r="I39" s="34"/>
      <c r="J39" s="34"/>
      <c r="K39" s="34"/>
      <c r="L39" s="34"/>
      <c r="M39" s="34"/>
      <c r="N39" s="34"/>
      <c r="O39" s="35">
        <v>15</v>
      </c>
      <c r="P39" s="34"/>
    </row>
    <row r="40" spans="1:16" s="36" customFormat="1" ht="23.25" customHeight="1" x14ac:dyDescent="0.25">
      <c r="A40" s="55" t="s">
        <v>46</v>
      </c>
      <c r="B40" s="117" t="s">
        <v>47</v>
      </c>
      <c r="C40" s="118"/>
      <c r="D40" s="116" t="s">
        <v>48</v>
      </c>
      <c r="E40" s="117"/>
      <c r="F40" s="117"/>
      <c r="G40" s="118"/>
      <c r="H40" s="72">
        <v>3</v>
      </c>
      <c r="I40" s="34"/>
      <c r="J40" s="34"/>
      <c r="K40" s="34"/>
      <c r="L40" s="34"/>
      <c r="M40" s="34"/>
      <c r="N40" s="34"/>
      <c r="O40" s="35">
        <v>15</v>
      </c>
      <c r="P40" s="34"/>
    </row>
    <row r="41" spans="1:16" s="36" customFormat="1" ht="23.25" customHeight="1" x14ac:dyDescent="0.25">
      <c r="A41" s="55" t="s">
        <v>49</v>
      </c>
      <c r="B41" s="117" t="s">
        <v>50</v>
      </c>
      <c r="C41" s="118"/>
      <c r="D41" s="116" t="s">
        <v>51</v>
      </c>
      <c r="E41" s="117"/>
      <c r="F41" s="117"/>
      <c r="G41" s="118"/>
      <c r="H41" s="72">
        <v>3</v>
      </c>
      <c r="I41" s="34"/>
      <c r="J41" s="34"/>
      <c r="K41" s="34"/>
      <c r="L41" s="34"/>
      <c r="M41" s="34"/>
      <c r="N41" s="34"/>
      <c r="O41" s="35">
        <v>15</v>
      </c>
      <c r="P41" s="34"/>
    </row>
    <row r="42" spans="1:16" s="36" customFormat="1" ht="23.25" customHeight="1" x14ac:dyDescent="0.25">
      <c r="A42" s="55" t="s">
        <v>52</v>
      </c>
      <c r="B42" s="117" t="s">
        <v>53</v>
      </c>
      <c r="C42" s="118"/>
      <c r="D42" s="116" t="s">
        <v>54</v>
      </c>
      <c r="E42" s="117"/>
      <c r="F42" s="117"/>
      <c r="G42" s="118"/>
      <c r="H42" s="72">
        <v>3</v>
      </c>
      <c r="I42" s="34"/>
      <c r="J42" s="34"/>
      <c r="K42" s="34"/>
      <c r="L42" s="34"/>
      <c r="M42" s="34"/>
      <c r="N42" s="34"/>
      <c r="O42" s="35">
        <v>15</v>
      </c>
      <c r="P42" s="34"/>
    </row>
    <row r="43" spans="1:16" s="36" customFormat="1" ht="23.25" customHeight="1" x14ac:dyDescent="0.25">
      <c r="A43" s="55" t="s">
        <v>55</v>
      </c>
      <c r="B43" s="117" t="s">
        <v>56</v>
      </c>
      <c r="C43" s="118"/>
      <c r="D43" s="116" t="s">
        <v>57</v>
      </c>
      <c r="E43" s="117"/>
      <c r="F43" s="117"/>
      <c r="G43" s="118"/>
      <c r="H43" s="72">
        <v>2</v>
      </c>
      <c r="I43" s="34"/>
      <c r="J43" s="34"/>
      <c r="K43" s="34"/>
      <c r="L43" s="34"/>
      <c r="M43" s="34"/>
      <c r="N43" s="34"/>
      <c r="O43" s="35">
        <v>10</v>
      </c>
      <c r="P43" s="34"/>
    </row>
    <row r="44" spans="1:16" s="36" customFormat="1" ht="45" customHeight="1" x14ac:dyDescent="0.25">
      <c r="A44" s="55" t="s">
        <v>58</v>
      </c>
      <c r="B44" s="117" t="s">
        <v>59</v>
      </c>
      <c r="C44" s="118"/>
      <c r="D44" s="116" t="s">
        <v>60</v>
      </c>
      <c r="E44" s="117"/>
      <c r="F44" s="117"/>
      <c r="G44" s="118"/>
      <c r="H44" s="72">
        <v>2</v>
      </c>
      <c r="I44" s="34"/>
      <c r="J44" s="34"/>
      <c r="K44" s="34"/>
      <c r="L44" s="34"/>
      <c r="M44" s="34"/>
      <c r="N44" s="34"/>
      <c r="O44" s="35">
        <v>10</v>
      </c>
      <c r="P44" s="34"/>
    </row>
    <row r="45" spans="1:16" s="36" customFormat="1" ht="23.25" customHeight="1" x14ac:dyDescent="0.25">
      <c r="A45" s="55" t="s">
        <v>34</v>
      </c>
      <c r="B45" s="117" t="s">
        <v>61</v>
      </c>
      <c r="C45" s="118"/>
      <c r="D45" s="116" t="s">
        <v>62</v>
      </c>
      <c r="E45" s="117"/>
      <c r="F45" s="117"/>
      <c r="G45" s="118"/>
      <c r="H45" s="72">
        <v>2</v>
      </c>
      <c r="I45" s="34"/>
      <c r="J45" s="34"/>
      <c r="K45" s="34"/>
      <c r="L45" s="34"/>
      <c r="M45" s="34"/>
      <c r="N45" s="34"/>
      <c r="O45" s="35">
        <v>10</v>
      </c>
      <c r="P45" s="34"/>
    </row>
    <row r="46" spans="1:16" s="36" customFormat="1" ht="23.25" customHeight="1" x14ac:dyDescent="0.25">
      <c r="A46" s="55" t="s">
        <v>35</v>
      </c>
      <c r="B46" s="117" t="s">
        <v>63</v>
      </c>
      <c r="C46" s="118"/>
      <c r="D46" s="116" t="s">
        <v>64</v>
      </c>
      <c r="E46" s="117"/>
      <c r="F46" s="117"/>
      <c r="G46" s="118"/>
      <c r="H46" s="72">
        <v>2</v>
      </c>
      <c r="I46" s="34"/>
      <c r="J46" s="34"/>
      <c r="K46" s="34"/>
      <c r="L46" s="34"/>
      <c r="M46" s="34"/>
      <c r="N46" s="34"/>
      <c r="O46" s="35">
        <v>10</v>
      </c>
      <c r="P46" s="34"/>
    </row>
    <row r="47" spans="1:16" s="36" customFormat="1" ht="23.25" customHeight="1" x14ac:dyDescent="0.25">
      <c r="A47" s="55" t="s">
        <v>36</v>
      </c>
      <c r="B47" s="117" t="s">
        <v>65</v>
      </c>
      <c r="C47" s="118"/>
      <c r="D47" s="116" t="s">
        <v>66</v>
      </c>
      <c r="E47" s="117"/>
      <c r="F47" s="117"/>
      <c r="G47" s="118"/>
      <c r="H47" s="72">
        <v>2</v>
      </c>
      <c r="I47" s="34"/>
      <c r="J47" s="34"/>
      <c r="K47" s="34"/>
      <c r="L47" s="34"/>
      <c r="M47" s="34"/>
      <c r="N47" s="34"/>
      <c r="O47" s="35">
        <v>10</v>
      </c>
      <c r="P47" s="34"/>
    </row>
    <row r="48" spans="1:16" s="36" customFormat="1" ht="23.25" customHeight="1" x14ac:dyDescent="0.25">
      <c r="A48" s="55" t="s">
        <v>67</v>
      </c>
      <c r="B48" s="117" t="s">
        <v>68</v>
      </c>
      <c r="C48" s="118"/>
      <c r="D48" s="116" t="s">
        <v>69</v>
      </c>
      <c r="E48" s="117"/>
      <c r="F48" s="117"/>
      <c r="G48" s="118"/>
      <c r="H48" s="72">
        <v>6</v>
      </c>
      <c r="I48" s="34"/>
      <c r="J48" s="34"/>
      <c r="K48" s="34"/>
      <c r="L48" s="34"/>
      <c r="M48" s="34"/>
      <c r="N48" s="34"/>
      <c r="O48" s="35">
        <v>30</v>
      </c>
      <c r="P48" s="34"/>
    </row>
    <row r="49" spans="1:16" s="36" customFormat="1" ht="45" customHeight="1" x14ac:dyDescent="0.25">
      <c r="A49" s="55" t="s">
        <v>70</v>
      </c>
      <c r="B49" s="114" t="s">
        <v>71</v>
      </c>
      <c r="C49" s="115"/>
      <c r="D49" s="116" t="s">
        <v>72</v>
      </c>
      <c r="E49" s="117"/>
      <c r="F49" s="117"/>
      <c r="G49" s="118"/>
      <c r="H49" s="72">
        <v>2</v>
      </c>
      <c r="I49" s="34"/>
      <c r="J49" s="34"/>
      <c r="K49" s="34"/>
      <c r="L49" s="34"/>
      <c r="M49" s="34"/>
      <c r="N49" s="34"/>
      <c r="O49" s="35">
        <v>10</v>
      </c>
      <c r="P49" s="34"/>
    </row>
    <row r="50" spans="1:16" s="26" customFormat="1" ht="54.95" customHeight="1" x14ac:dyDescent="0.25">
      <c r="A50" s="119" t="s">
        <v>122</v>
      </c>
      <c r="B50" s="120"/>
      <c r="C50" s="120"/>
      <c r="D50" s="120"/>
      <c r="E50" s="121"/>
      <c r="F50" s="122" t="s">
        <v>73</v>
      </c>
      <c r="G50" s="123"/>
      <c r="H50" s="29">
        <f>H13+H37</f>
        <v>75</v>
      </c>
      <c r="I50" s="122" t="s">
        <v>74</v>
      </c>
      <c r="J50" s="124"/>
      <c r="K50" s="124"/>
      <c r="L50" s="124"/>
      <c r="M50" s="124"/>
      <c r="N50" s="123"/>
      <c r="O50" s="30">
        <f>O13+O28+O37</f>
        <v>500</v>
      </c>
      <c r="P50" s="28"/>
    </row>
    <row r="51" spans="1:16" s="26" customFormat="1" ht="39.950000000000003" customHeight="1" x14ac:dyDescent="0.25">
      <c r="A51" s="122" t="s">
        <v>75</v>
      </c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  <c r="P51" s="123"/>
    </row>
    <row r="52" spans="1:16" s="26" customFormat="1" ht="38.1" customHeight="1" x14ac:dyDescent="0.25">
      <c r="A52" s="122" t="s">
        <v>76</v>
      </c>
      <c r="B52" s="123"/>
      <c r="C52" s="28" t="s">
        <v>77</v>
      </c>
      <c r="D52" s="125" t="s">
        <v>78</v>
      </c>
      <c r="E52" s="126"/>
      <c r="F52" s="127"/>
      <c r="G52" s="128" t="s">
        <v>76</v>
      </c>
      <c r="H52" s="128"/>
      <c r="I52" s="128"/>
      <c r="J52" s="122" t="s">
        <v>77</v>
      </c>
      <c r="K52" s="123"/>
      <c r="L52" s="128" t="s">
        <v>78</v>
      </c>
      <c r="M52" s="128"/>
      <c r="N52" s="128"/>
      <c r="O52" s="128"/>
      <c r="P52" s="129"/>
    </row>
    <row r="53" spans="1:16" s="36" customFormat="1" ht="27.95" customHeight="1" x14ac:dyDescent="0.25">
      <c r="A53" s="102" t="s">
        <v>79</v>
      </c>
      <c r="B53" s="103"/>
      <c r="C53" s="34" t="s">
        <v>80</v>
      </c>
      <c r="D53" s="37" t="s">
        <v>81</v>
      </c>
      <c r="E53" s="38"/>
      <c r="F53" s="39"/>
      <c r="G53" s="102" t="s">
        <v>82</v>
      </c>
      <c r="H53" s="107"/>
      <c r="I53" s="103"/>
      <c r="J53" s="102" t="s">
        <v>83</v>
      </c>
      <c r="K53" s="103"/>
      <c r="L53" s="111" t="s">
        <v>84</v>
      </c>
      <c r="M53" s="112"/>
      <c r="N53" s="112"/>
      <c r="O53" s="112"/>
      <c r="P53" s="113"/>
    </row>
    <row r="54" spans="1:16" s="36" customFormat="1" ht="27.95" customHeight="1" x14ac:dyDescent="0.25">
      <c r="A54" s="102" t="s">
        <v>85</v>
      </c>
      <c r="B54" s="103"/>
      <c r="C54" s="34" t="s">
        <v>86</v>
      </c>
      <c r="D54" s="104" t="s">
        <v>87</v>
      </c>
      <c r="E54" s="105"/>
      <c r="F54" s="106"/>
      <c r="G54" s="102" t="s">
        <v>88</v>
      </c>
      <c r="H54" s="107"/>
      <c r="I54" s="103"/>
      <c r="J54" s="102" t="s">
        <v>89</v>
      </c>
      <c r="K54" s="103"/>
      <c r="L54" s="111" t="s">
        <v>90</v>
      </c>
      <c r="M54" s="112"/>
      <c r="N54" s="112"/>
      <c r="O54" s="112"/>
      <c r="P54" s="113"/>
    </row>
    <row r="55" spans="1:16" s="36" customFormat="1" ht="27.95" customHeight="1" x14ac:dyDescent="0.25">
      <c r="A55" s="102" t="s">
        <v>91</v>
      </c>
      <c r="B55" s="103"/>
      <c r="C55" s="34" t="s">
        <v>92</v>
      </c>
      <c r="D55" s="104" t="s">
        <v>93</v>
      </c>
      <c r="E55" s="105"/>
      <c r="F55" s="106"/>
      <c r="G55" s="102" t="s">
        <v>94</v>
      </c>
      <c r="H55" s="107"/>
      <c r="I55" s="103"/>
      <c r="J55" s="102" t="s">
        <v>94</v>
      </c>
      <c r="K55" s="103"/>
      <c r="L55" s="108" t="s">
        <v>94</v>
      </c>
      <c r="M55" s="109"/>
      <c r="N55" s="109"/>
      <c r="O55" s="109"/>
      <c r="P55" s="110"/>
    </row>
    <row r="56" spans="1:16" ht="30" customHeight="1" x14ac:dyDescent="0.25">
      <c r="A56" s="93" t="s">
        <v>95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5"/>
    </row>
    <row r="57" spans="1:16" ht="29.1" customHeight="1" x14ac:dyDescent="0.25">
      <c r="A57" s="51"/>
      <c r="B57" s="7"/>
      <c r="C57" s="7"/>
      <c r="D57" s="7"/>
      <c r="E57" s="7"/>
      <c r="F57" s="7"/>
      <c r="G57" s="52"/>
      <c r="H57" s="52"/>
      <c r="I57" s="50"/>
      <c r="J57" s="50"/>
      <c r="K57" s="50"/>
      <c r="L57" s="50"/>
      <c r="M57" s="50"/>
      <c r="N57" s="53"/>
      <c r="O57" s="53"/>
      <c r="P57" s="54"/>
    </row>
    <row r="58" spans="1:16" ht="29.1" customHeight="1" x14ac:dyDescent="0.25">
      <c r="A58" s="51"/>
      <c r="B58" s="7"/>
      <c r="C58" s="7"/>
      <c r="D58" s="7"/>
      <c r="E58" s="7"/>
      <c r="F58" s="7"/>
      <c r="G58" s="52"/>
      <c r="H58" s="52"/>
      <c r="I58" s="50"/>
      <c r="J58" s="50"/>
      <c r="K58" s="50"/>
      <c r="L58" s="50"/>
      <c r="M58" s="50"/>
      <c r="N58" s="53"/>
      <c r="O58" s="53"/>
      <c r="P58" s="54"/>
    </row>
    <row r="59" spans="1:16" ht="29.1" customHeight="1" x14ac:dyDescent="0.25">
      <c r="A59" s="51"/>
      <c r="B59" s="7"/>
      <c r="C59" s="7"/>
      <c r="D59" s="7"/>
      <c r="E59" s="7"/>
      <c r="F59" s="7"/>
      <c r="G59" s="52"/>
      <c r="H59" s="52"/>
      <c r="I59" s="50"/>
      <c r="J59" s="50"/>
      <c r="K59" s="50"/>
      <c r="L59" s="50"/>
      <c r="M59" s="50"/>
      <c r="N59" s="53"/>
      <c r="O59" s="53"/>
      <c r="P59" s="54"/>
    </row>
    <row r="60" spans="1:16" ht="29.1" customHeight="1" x14ac:dyDescent="0.25">
      <c r="A60" s="51"/>
      <c r="B60" s="7"/>
      <c r="C60" s="7"/>
      <c r="D60" s="7"/>
      <c r="E60" s="7"/>
      <c r="F60" s="7"/>
      <c r="G60" s="52"/>
      <c r="H60" s="52"/>
      <c r="I60" s="50"/>
      <c r="J60" s="50"/>
      <c r="K60" s="50"/>
      <c r="L60" s="50"/>
      <c r="M60" s="50"/>
      <c r="N60" s="53"/>
      <c r="O60" s="53"/>
      <c r="P60" s="54"/>
    </row>
    <row r="61" spans="1:16" ht="29.1" customHeight="1" x14ac:dyDescent="0.25">
      <c r="A61" s="51"/>
      <c r="B61" s="7"/>
      <c r="C61" s="7"/>
      <c r="D61" s="7"/>
      <c r="E61" s="7"/>
      <c r="F61" s="7"/>
      <c r="G61" s="52"/>
      <c r="H61" s="52"/>
      <c r="I61" s="50"/>
      <c r="J61" s="50"/>
      <c r="K61" s="50"/>
      <c r="L61" s="50"/>
      <c r="M61" s="50"/>
      <c r="N61" s="53"/>
      <c r="O61" s="53"/>
      <c r="P61" s="54"/>
    </row>
    <row r="62" spans="1:16" ht="29.1" customHeight="1" x14ac:dyDescent="0.25">
      <c r="A62" s="51"/>
      <c r="B62" s="7"/>
      <c r="C62" s="7"/>
      <c r="D62" s="7"/>
      <c r="E62" s="7"/>
      <c r="F62" s="7"/>
      <c r="G62" s="52"/>
      <c r="H62" s="52"/>
      <c r="I62" s="50"/>
      <c r="J62" s="50"/>
      <c r="K62" s="50"/>
      <c r="L62" s="50"/>
      <c r="M62" s="50"/>
      <c r="N62" s="53"/>
      <c r="O62" s="53"/>
      <c r="P62" s="54"/>
    </row>
    <row r="63" spans="1:16" ht="29.1" customHeight="1" x14ac:dyDescent="0.25">
      <c r="A63" s="51"/>
      <c r="B63" s="7"/>
      <c r="C63" s="7"/>
      <c r="D63" s="7"/>
      <c r="E63" s="7"/>
      <c r="F63" s="7"/>
      <c r="G63" s="52"/>
      <c r="H63" s="52"/>
      <c r="I63" s="50"/>
      <c r="J63" s="50"/>
      <c r="K63" s="50"/>
      <c r="L63" s="50"/>
      <c r="M63" s="50"/>
      <c r="N63" s="53"/>
      <c r="O63" s="53"/>
      <c r="P63" s="54"/>
    </row>
    <row r="64" spans="1:16" ht="29.1" customHeight="1" x14ac:dyDescent="0.55000000000000004">
      <c r="A64" s="69"/>
      <c r="B64" s="69"/>
      <c r="C64" s="69"/>
      <c r="D64" s="69"/>
      <c r="E64" s="69"/>
      <c r="F64" s="69"/>
      <c r="G64" s="70"/>
      <c r="H64" s="70"/>
      <c r="I64" s="71"/>
      <c r="J64" s="71"/>
      <c r="K64" s="71"/>
      <c r="L64" s="71"/>
      <c r="M64" s="71"/>
      <c r="N64" s="91" t="s">
        <v>134</v>
      </c>
      <c r="O64" s="92"/>
      <c r="P64" s="92"/>
    </row>
    <row r="65" spans="1:16" ht="30" customHeight="1" x14ac:dyDescent="0.25">
      <c r="A65" s="96" t="s">
        <v>96</v>
      </c>
      <c r="B65" s="97"/>
      <c r="C65" s="97"/>
      <c r="D65" s="97"/>
      <c r="E65" s="98"/>
      <c r="F65" s="96" t="s">
        <v>97</v>
      </c>
      <c r="G65" s="97"/>
      <c r="H65" s="97"/>
      <c r="I65" s="98"/>
      <c r="J65" s="97" t="s">
        <v>98</v>
      </c>
      <c r="K65" s="97"/>
      <c r="L65" s="97"/>
      <c r="M65" s="97"/>
      <c r="N65" s="97"/>
      <c r="O65" s="97"/>
      <c r="P65" s="98"/>
    </row>
    <row r="66" spans="1:16" ht="50.1" customHeight="1" x14ac:dyDescent="0.25">
      <c r="A66" s="82"/>
      <c r="B66" s="83"/>
      <c r="C66" s="83"/>
      <c r="D66" s="83"/>
      <c r="E66" s="84"/>
      <c r="F66" s="82"/>
      <c r="G66" s="83"/>
      <c r="H66" s="83"/>
      <c r="I66" s="84"/>
      <c r="J66" s="82"/>
      <c r="K66" s="83"/>
      <c r="L66" s="83"/>
      <c r="M66" s="83"/>
      <c r="N66" s="83"/>
      <c r="O66" s="83"/>
      <c r="P66" s="84"/>
    </row>
    <row r="67" spans="1:16" ht="29.45" customHeight="1" x14ac:dyDescent="0.25">
      <c r="A67" s="85" t="s">
        <v>99</v>
      </c>
      <c r="B67" s="86"/>
      <c r="C67" s="86"/>
      <c r="D67" s="86"/>
      <c r="E67" s="87"/>
      <c r="F67" s="85" t="s">
        <v>99</v>
      </c>
      <c r="G67" s="86"/>
      <c r="H67" s="86"/>
      <c r="I67" s="87"/>
      <c r="J67" s="85" t="s">
        <v>99</v>
      </c>
      <c r="K67" s="86"/>
      <c r="L67" s="86"/>
      <c r="M67" s="86"/>
      <c r="N67" s="86"/>
      <c r="O67" s="86"/>
      <c r="P67" s="87"/>
    </row>
    <row r="68" spans="1:16" ht="29.45" customHeight="1" x14ac:dyDescent="0.25">
      <c r="A68" s="88" t="s">
        <v>102</v>
      </c>
      <c r="B68" s="89"/>
      <c r="C68" s="89"/>
      <c r="D68" s="89"/>
      <c r="E68" s="90"/>
      <c r="F68" s="88" t="s">
        <v>102</v>
      </c>
      <c r="G68" s="89"/>
      <c r="H68" s="89"/>
      <c r="I68" s="90"/>
      <c r="J68" s="88" t="s">
        <v>102</v>
      </c>
      <c r="K68" s="89"/>
      <c r="L68" s="89"/>
      <c r="M68" s="89"/>
      <c r="N68" s="89"/>
      <c r="O68" s="89"/>
      <c r="P68" s="90"/>
    </row>
    <row r="69" spans="1:16" ht="29.45" customHeight="1" x14ac:dyDescent="0.25">
      <c r="A69" s="99" t="s">
        <v>100</v>
      </c>
      <c r="B69" s="100"/>
      <c r="C69" s="100"/>
      <c r="D69" s="100"/>
      <c r="E69" s="101"/>
      <c r="F69" s="99" t="s">
        <v>100</v>
      </c>
      <c r="G69" s="100"/>
      <c r="H69" s="100"/>
      <c r="I69" s="101"/>
      <c r="J69" s="99" t="s">
        <v>100</v>
      </c>
      <c r="K69" s="100"/>
      <c r="L69" s="100"/>
      <c r="M69" s="100"/>
      <c r="N69" s="100"/>
      <c r="O69" s="100"/>
      <c r="P69" s="101"/>
    </row>
    <row r="70" spans="1:16" ht="27.95" customHeight="1" x14ac:dyDescent="0.55000000000000004">
      <c r="N70" s="91" t="s">
        <v>134</v>
      </c>
      <c r="O70" s="92"/>
      <c r="P70" s="92"/>
    </row>
    <row r="149" spans="14:16" ht="26.25" x14ac:dyDescent="0.55000000000000004">
      <c r="N149" s="80" t="s">
        <v>101</v>
      </c>
      <c r="O149" s="81"/>
      <c r="P149" s="81"/>
    </row>
  </sheetData>
  <mergeCells count="104">
    <mergeCell ref="A13:G13"/>
    <mergeCell ref="B14:G14"/>
    <mergeCell ref="B15:G15"/>
    <mergeCell ref="B16:G16"/>
    <mergeCell ref="B17:G17"/>
    <mergeCell ref="B18:G18"/>
    <mergeCell ref="B19:G19"/>
    <mergeCell ref="A2:P2"/>
    <mergeCell ref="A3:P3"/>
    <mergeCell ref="A4:B4"/>
    <mergeCell ref="A5:B5"/>
    <mergeCell ref="A6:B6"/>
    <mergeCell ref="G6:H6"/>
    <mergeCell ref="G7:P7"/>
    <mergeCell ref="A10:C12"/>
    <mergeCell ref="D10:G12"/>
    <mergeCell ref="H10:H12"/>
    <mergeCell ref="I10:N10"/>
    <mergeCell ref="O10:O12"/>
    <mergeCell ref="P10:P12"/>
    <mergeCell ref="B20:G20"/>
    <mergeCell ref="B22:G22"/>
    <mergeCell ref="B23:G23"/>
    <mergeCell ref="B24:G24"/>
    <mergeCell ref="B21:G21"/>
    <mergeCell ref="B26:G26"/>
    <mergeCell ref="A37:G37"/>
    <mergeCell ref="B38:C38"/>
    <mergeCell ref="D38:G38"/>
    <mergeCell ref="B36:G36"/>
    <mergeCell ref="B25:G25"/>
    <mergeCell ref="B39:C39"/>
    <mergeCell ref="D39:G39"/>
    <mergeCell ref="B27:G27"/>
    <mergeCell ref="A28:G28"/>
    <mergeCell ref="B29:G29"/>
    <mergeCell ref="B30:G30"/>
    <mergeCell ref="B32:G32"/>
    <mergeCell ref="B33:G33"/>
    <mergeCell ref="B34:G34"/>
    <mergeCell ref="B35:G35"/>
    <mergeCell ref="B31:G31"/>
    <mergeCell ref="B40:C40"/>
    <mergeCell ref="D40:G40"/>
    <mergeCell ref="B41:C41"/>
    <mergeCell ref="D41:G41"/>
    <mergeCell ref="B42:C42"/>
    <mergeCell ref="D42:G42"/>
    <mergeCell ref="B43:C43"/>
    <mergeCell ref="D43:G43"/>
    <mergeCell ref="B44:C44"/>
    <mergeCell ref="D44:G44"/>
    <mergeCell ref="B45:C45"/>
    <mergeCell ref="D45:G45"/>
    <mergeCell ref="B46:C46"/>
    <mergeCell ref="D46:G46"/>
    <mergeCell ref="B47:C47"/>
    <mergeCell ref="D47:G47"/>
    <mergeCell ref="B48:C48"/>
    <mergeCell ref="D48:G48"/>
    <mergeCell ref="A53:B53"/>
    <mergeCell ref="G53:I53"/>
    <mergeCell ref="J53:K53"/>
    <mergeCell ref="L53:P53"/>
    <mergeCell ref="B49:C49"/>
    <mergeCell ref="D49:G49"/>
    <mergeCell ref="A50:E50"/>
    <mergeCell ref="F50:G50"/>
    <mergeCell ref="I50:N50"/>
    <mergeCell ref="A51:P51"/>
    <mergeCell ref="A52:B52"/>
    <mergeCell ref="D52:F52"/>
    <mergeCell ref="G52:I52"/>
    <mergeCell ref="J52:K52"/>
    <mergeCell ref="L52:P52"/>
    <mergeCell ref="A55:B55"/>
    <mergeCell ref="D55:F55"/>
    <mergeCell ref="G55:I55"/>
    <mergeCell ref="J55:K55"/>
    <mergeCell ref="L55:P55"/>
    <mergeCell ref="A54:B54"/>
    <mergeCell ref="D54:F54"/>
    <mergeCell ref="G54:I54"/>
    <mergeCell ref="J54:K54"/>
    <mergeCell ref="L54:P54"/>
    <mergeCell ref="A56:P56"/>
    <mergeCell ref="A65:E65"/>
    <mergeCell ref="F65:I65"/>
    <mergeCell ref="J65:P65"/>
    <mergeCell ref="A66:E66"/>
    <mergeCell ref="N64:P64"/>
    <mergeCell ref="A69:E69"/>
    <mergeCell ref="F69:I69"/>
    <mergeCell ref="J69:P69"/>
    <mergeCell ref="N149:P149"/>
    <mergeCell ref="F66:I66"/>
    <mergeCell ref="J66:P66"/>
    <mergeCell ref="A67:E67"/>
    <mergeCell ref="F67:I67"/>
    <mergeCell ref="J67:P67"/>
    <mergeCell ref="A68:E68"/>
    <mergeCell ref="F68:I68"/>
    <mergeCell ref="J68:P68"/>
    <mergeCell ref="N70:P70"/>
  </mergeCells>
  <pageMargins left="0.47244094488188998" right="0.23622047244094499" top="0.23622047244094499" bottom="0.23622047244094499" header="0.23622047244094499" footer="0.23622047244094499"/>
  <pageSetup paperSize="9" scale="49" orientation="portrait" r:id="rId1"/>
  <headerFooter scaleWithDoc="0" alignWithMargins="0"/>
  <rowBreaks count="1" manualBreakCount="1">
    <brk id="55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15.17 </vt:lpstr>
      <vt:lpstr>'15.17 '!Print_Area</vt:lpstr>
      <vt:lpstr>'15.17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BIM1</dc:creator>
  <cp:lastModifiedBy>PN</cp:lastModifiedBy>
  <cp:lastPrinted>2022-07-19T02:46:26Z</cp:lastPrinted>
  <dcterms:created xsi:type="dcterms:W3CDTF">2021-04-07T04:14:19Z</dcterms:created>
  <dcterms:modified xsi:type="dcterms:W3CDTF">2022-07-19T02:46:28Z</dcterms:modified>
</cp:coreProperties>
</file>